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\Desktop\"/>
    </mc:Choice>
  </mc:AlternateContent>
  <bookViews>
    <workbookView xWindow="0" yWindow="0" windowWidth="19200" windowHeight="115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37" i="1"/>
  <c r="D25" i="1"/>
  <c r="D28" i="1"/>
  <c r="D36" i="1"/>
  <c r="D7" i="1"/>
  <c r="D17" i="1"/>
  <c r="D15" i="1"/>
  <c r="D12" i="1"/>
</calcChain>
</file>

<file path=xl/sharedStrings.xml><?xml version="1.0" encoding="utf-8"?>
<sst xmlns="http://schemas.openxmlformats.org/spreadsheetml/2006/main" count="115" uniqueCount="80">
  <si>
    <t>Auswertung Nikolauspokal 2017</t>
  </si>
  <si>
    <t>Name Hundeführer</t>
  </si>
  <si>
    <t>Name Hund</t>
  </si>
  <si>
    <t>Alter Hund</t>
  </si>
  <si>
    <t>Gruppe</t>
  </si>
  <si>
    <t>Gesamtpunkte</t>
  </si>
  <si>
    <t>Platz</t>
  </si>
  <si>
    <t>Yvonne Gunter</t>
  </si>
  <si>
    <t>Tilly</t>
  </si>
  <si>
    <t>Obe</t>
  </si>
  <si>
    <t>Susi Schindler</t>
  </si>
  <si>
    <t>Lou</t>
  </si>
  <si>
    <t>BH</t>
  </si>
  <si>
    <t>Romeo</t>
  </si>
  <si>
    <t>Agi</t>
  </si>
  <si>
    <t>Jürgen Wildi</t>
  </si>
  <si>
    <t>Kira</t>
  </si>
  <si>
    <t>Plausch</t>
  </si>
  <si>
    <t>Manuela Riedmüller</t>
  </si>
  <si>
    <t>Babashi</t>
  </si>
  <si>
    <t>Daniela Giner</t>
  </si>
  <si>
    <t>Andy</t>
  </si>
  <si>
    <t>Elke Stockinger</t>
  </si>
  <si>
    <t>Angel</t>
  </si>
  <si>
    <t>Basis</t>
  </si>
  <si>
    <t>Sandra Leitner</t>
  </si>
  <si>
    <t>Miro</t>
  </si>
  <si>
    <t>Lucky</t>
  </si>
  <si>
    <t>Nadine Friedrich</t>
  </si>
  <si>
    <t>Silvia Schnekenburger</t>
  </si>
  <si>
    <t>Buddy</t>
  </si>
  <si>
    <t>Tabea Fleig</t>
  </si>
  <si>
    <t>Layla</t>
  </si>
  <si>
    <t>Christiane Jäger</t>
  </si>
  <si>
    <t>Sisko</t>
  </si>
  <si>
    <t>Kai Fleig</t>
  </si>
  <si>
    <t>Merle</t>
  </si>
  <si>
    <t>Anita Capitanio</t>
  </si>
  <si>
    <t>Dunja</t>
  </si>
  <si>
    <t>Sancho</t>
  </si>
  <si>
    <t>Ralf Herrmann</t>
  </si>
  <si>
    <t>Dolly</t>
  </si>
  <si>
    <t>Marion Böhler</t>
  </si>
  <si>
    <t>Sila</t>
  </si>
  <si>
    <t>Murphy</t>
  </si>
  <si>
    <t>Sabine Weber</t>
  </si>
  <si>
    <t>Cody</t>
  </si>
  <si>
    <t>Rico</t>
  </si>
  <si>
    <t>Babsy Lienhard</t>
  </si>
  <si>
    <t>Wargas</t>
  </si>
  <si>
    <t>Rico Harms</t>
  </si>
  <si>
    <t>Spaik</t>
  </si>
  <si>
    <t>Carmen Wolf</t>
  </si>
  <si>
    <t>Anouk</t>
  </si>
  <si>
    <t>Nicole Bugiel</t>
  </si>
  <si>
    <t>Fynni</t>
  </si>
  <si>
    <t>Katrin Niederberger</t>
  </si>
  <si>
    <t>Lea</t>
  </si>
  <si>
    <t>Helmut Kunz</t>
  </si>
  <si>
    <t>Raya</t>
  </si>
  <si>
    <t>Orhan Aglagul</t>
  </si>
  <si>
    <t>Ajax</t>
  </si>
  <si>
    <t>Sabine Dorn Aglagul</t>
  </si>
  <si>
    <t>Anka</t>
  </si>
  <si>
    <t>Michaela Fiedler</t>
  </si>
  <si>
    <t>Goliath</t>
  </si>
  <si>
    <t>Leah Brügel</t>
  </si>
  <si>
    <t>Aine</t>
  </si>
  <si>
    <t>Patrick Bugiel</t>
  </si>
  <si>
    <t>Kerry</t>
  </si>
  <si>
    <t>Ursula Stähle</t>
  </si>
  <si>
    <t>Luna</t>
  </si>
  <si>
    <t>Miriam Schmid</t>
  </si>
  <si>
    <t>Blue</t>
  </si>
  <si>
    <t>Maya</t>
  </si>
  <si>
    <t>Fani</t>
  </si>
  <si>
    <t>Nicole</t>
  </si>
  <si>
    <t>Jimmy</t>
  </si>
  <si>
    <t>Kerstin Schütze</t>
  </si>
  <si>
    <t>Bibbi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</si>
</sst>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J13" sqref="J13"/>
    </sheetView>
  </sheetViews>
  <sheetFormatPr baseColWidth="10" defaultRowHeight="15" x14ac:dyDescent="0.25"/>
  <cols>
    <col min="1" max="1" width="26.140625" customWidth="1"/>
    <col min="2" max="2" width="13.85546875" customWidth="1"/>
    <col min="3" max="3" width="10.5703125" bestFit="1" customWidth="1"/>
    <col min="4" max="4" width="14" bestFit="1" customWidth="1"/>
    <col min="5" max="5" width="7.5703125" customWidth="1"/>
    <col min="6" max="6" width="7.5703125" bestFit="1" customWidth="1"/>
  </cols>
  <sheetData>
    <row r="1" spans="1:6" ht="21" x14ac:dyDescent="0.35">
      <c r="A1" s="2" t="s">
        <v>0</v>
      </c>
    </row>
    <row r="3" spans="1:6" x14ac:dyDescent="0.25">
      <c r="A3" s="3" t="s">
        <v>1</v>
      </c>
      <c r="B3" s="3" t="s">
        <v>2</v>
      </c>
      <c r="C3" s="3" t="s">
        <v>3</v>
      </c>
      <c r="D3" s="3" t="s">
        <v>5</v>
      </c>
      <c r="E3" s="4" t="s">
        <v>6</v>
      </c>
      <c r="F3" s="3" t="s">
        <v>4</v>
      </c>
    </row>
    <row r="4" spans="1:6" x14ac:dyDescent="0.25">
      <c r="A4" s="1" t="s">
        <v>7</v>
      </c>
      <c r="B4" s="1" t="s">
        <v>8</v>
      </c>
      <c r="C4" s="1">
        <v>7</v>
      </c>
      <c r="D4" s="1">
        <v>101.5</v>
      </c>
      <c r="E4" s="5">
        <v>1</v>
      </c>
      <c r="F4" s="1" t="s">
        <v>9</v>
      </c>
    </row>
    <row r="5" spans="1:6" x14ac:dyDescent="0.25">
      <c r="A5" s="1" t="s">
        <v>70</v>
      </c>
      <c r="B5" s="1" t="s">
        <v>71</v>
      </c>
      <c r="C5" s="1"/>
      <c r="D5" s="1">
        <v>91.5</v>
      </c>
      <c r="E5" s="5">
        <v>2</v>
      </c>
      <c r="F5" s="1" t="s">
        <v>9</v>
      </c>
    </row>
    <row r="6" spans="1:6" x14ac:dyDescent="0.25">
      <c r="A6" s="1" t="s">
        <v>42</v>
      </c>
      <c r="B6" s="1" t="s">
        <v>43</v>
      </c>
      <c r="C6" s="1">
        <v>3.5</v>
      </c>
      <c r="D6" s="1">
        <v>86.5</v>
      </c>
      <c r="E6" s="5">
        <v>3</v>
      </c>
      <c r="F6" s="1" t="s">
        <v>9</v>
      </c>
    </row>
    <row r="7" spans="1:6" x14ac:dyDescent="0.25">
      <c r="A7" s="1" t="s">
        <v>20</v>
      </c>
      <c r="B7" s="1" t="s">
        <v>21</v>
      </c>
      <c r="C7" s="1">
        <v>9</v>
      </c>
      <c r="D7" s="1">
        <f>12+12+26.5+14.5+20</f>
        <v>85</v>
      </c>
      <c r="E7" s="5">
        <v>4</v>
      </c>
      <c r="F7" s="1" t="s">
        <v>14</v>
      </c>
    </row>
    <row r="8" spans="1:6" x14ac:dyDescent="0.25">
      <c r="A8" s="1" t="s">
        <v>22</v>
      </c>
      <c r="B8" s="1" t="s">
        <v>23</v>
      </c>
      <c r="C8" s="1">
        <v>2</v>
      </c>
      <c r="D8" s="1">
        <v>78</v>
      </c>
      <c r="E8" s="5">
        <v>5</v>
      </c>
      <c r="F8" s="1" t="s">
        <v>24</v>
      </c>
    </row>
    <row r="9" spans="1:6" x14ac:dyDescent="0.25">
      <c r="A9" s="1" t="s">
        <v>10</v>
      </c>
      <c r="B9" s="1" t="s">
        <v>13</v>
      </c>
      <c r="C9" s="1">
        <v>7</v>
      </c>
      <c r="D9" s="1">
        <v>78</v>
      </c>
      <c r="E9" s="5">
        <v>6</v>
      </c>
      <c r="F9" s="1" t="s">
        <v>14</v>
      </c>
    </row>
    <row r="10" spans="1:6" x14ac:dyDescent="0.25">
      <c r="A10" s="1" t="s">
        <v>72</v>
      </c>
      <c r="B10" s="1" t="s">
        <v>73</v>
      </c>
      <c r="C10" s="1"/>
      <c r="D10" s="1">
        <v>74.5</v>
      </c>
      <c r="E10" s="5">
        <v>7</v>
      </c>
      <c r="F10" s="1" t="s">
        <v>12</v>
      </c>
    </row>
    <row r="11" spans="1:6" x14ac:dyDescent="0.25">
      <c r="A11" s="1" t="s">
        <v>48</v>
      </c>
      <c r="B11" s="1" t="s">
        <v>49</v>
      </c>
      <c r="C11" s="1">
        <v>2.5</v>
      </c>
      <c r="D11" s="1">
        <v>72.5</v>
      </c>
      <c r="E11" s="5">
        <v>8</v>
      </c>
      <c r="F11" s="1" t="s">
        <v>12</v>
      </c>
    </row>
    <row r="12" spans="1:6" x14ac:dyDescent="0.25">
      <c r="A12" s="1" t="s">
        <v>33</v>
      </c>
      <c r="B12" s="1" t="s">
        <v>34</v>
      </c>
      <c r="C12" s="1">
        <v>5</v>
      </c>
      <c r="D12" s="1">
        <f>11+16+10+20+15</f>
        <v>72</v>
      </c>
      <c r="E12" s="5">
        <v>9</v>
      </c>
      <c r="F12" s="1" t="s">
        <v>17</v>
      </c>
    </row>
    <row r="13" spans="1:6" x14ac:dyDescent="0.25">
      <c r="A13" s="1" t="s">
        <v>45</v>
      </c>
      <c r="B13" s="1" t="s">
        <v>47</v>
      </c>
      <c r="C13" s="1">
        <v>9.5</v>
      </c>
      <c r="D13" s="1">
        <v>71.5</v>
      </c>
      <c r="E13" s="5">
        <v>10</v>
      </c>
      <c r="F13" s="1" t="s">
        <v>9</v>
      </c>
    </row>
    <row r="14" spans="1:6" x14ac:dyDescent="0.25">
      <c r="A14" s="1" t="s">
        <v>18</v>
      </c>
      <c r="B14" s="1" t="s">
        <v>19</v>
      </c>
      <c r="C14" s="1">
        <v>4</v>
      </c>
      <c r="D14" s="1">
        <v>70</v>
      </c>
      <c r="E14" s="5">
        <v>11</v>
      </c>
      <c r="F14" s="1" t="s">
        <v>17</v>
      </c>
    </row>
    <row r="15" spans="1:6" x14ac:dyDescent="0.25">
      <c r="A15" s="1" t="s">
        <v>66</v>
      </c>
      <c r="B15" s="1" t="s">
        <v>67</v>
      </c>
      <c r="C15" s="1">
        <v>5</v>
      </c>
      <c r="D15" s="1">
        <f>26.5+16+19.5+8</f>
        <v>70</v>
      </c>
      <c r="E15" s="5">
        <v>12</v>
      </c>
      <c r="F15" s="1" t="s">
        <v>14</v>
      </c>
    </row>
    <row r="16" spans="1:6" x14ac:dyDescent="0.25">
      <c r="A16" s="1" t="s">
        <v>31</v>
      </c>
      <c r="B16" s="1" t="s">
        <v>32</v>
      </c>
      <c r="C16" s="1">
        <v>4</v>
      </c>
      <c r="D16" s="1">
        <v>69.5</v>
      </c>
      <c r="E16" s="5">
        <v>13</v>
      </c>
      <c r="F16" s="1" t="s">
        <v>17</v>
      </c>
    </row>
    <row r="17" spans="1:6" x14ac:dyDescent="0.25">
      <c r="A17" s="1" t="s">
        <v>15</v>
      </c>
      <c r="B17" s="1" t="s">
        <v>16</v>
      </c>
      <c r="C17" s="1">
        <v>5</v>
      </c>
      <c r="D17" s="1">
        <f>9.5+17.5+16+10+15</f>
        <v>68</v>
      </c>
      <c r="E17" s="5">
        <v>14</v>
      </c>
      <c r="F17" s="1" t="s">
        <v>17</v>
      </c>
    </row>
    <row r="18" spans="1:6" x14ac:dyDescent="0.25">
      <c r="A18" s="1" t="s">
        <v>29</v>
      </c>
      <c r="B18" s="1" t="s">
        <v>30</v>
      </c>
      <c r="C18" s="1">
        <v>5</v>
      </c>
      <c r="D18" s="1">
        <v>67.5</v>
      </c>
      <c r="E18" s="5">
        <v>15</v>
      </c>
      <c r="F18" s="1" t="s">
        <v>17</v>
      </c>
    </row>
    <row r="19" spans="1:6" x14ac:dyDescent="0.25">
      <c r="A19" s="1" t="s">
        <v>58</v>
      </c>
      <c r="B19" s="1" t="s">
        <v>59</v>
      </c>
      <c r="C19" s="1">
        <v>3.5</v>
      </c>
      <c r="D19" s="1">
        <v>67</v>
      </c>
      <c r="E19" s="5">
        <v>16</v>
      </c>
      <c r="F19" s="1" t="s">
        <v>24</v>
      </c>
    </row>
    <row r="20" spans="1:6" x14ac:dyDescent="0.25">
      <c r="A20" s="1" t="s">
        <v>78</v>
      </c>
      <c r="B20" s="1" t="s">
        <v>79</v>
      </c>
      <c r="C20" s="1"/>
      <c r="D20" s="1">
        <f>14+11+12+18.5+10</f>
        <v>65.5</v>
      </c>
      <c r="E20" s="5">
        <v>17</v>
      </c>
      <c r="F20" s="1" t="s">
        <v>14</v>
      </c>
    </row>
    <row r="21" spans="1:6" x14ac:dyDescent="0.25">
      <c r="A21" s="1" t="s">
        <v>64</v>
      </c>
      <c r="B21" s="1" t="s">
        <v>65</v>
      </c>
      <c r="C21" s="1">
        <v>6</v>
      </c>
      <c r="D21" s="1">
        <v>64.5</v>
      </c>
      <c r="E21" s="5">
        <v>18</v>
      </c>
      <c r="F21" s="1" t="s">
        <v>14</v>
      </c>
    </row>
    <row r="22" spans="1:6" x14ac:dyDescent="0.25">
      <c r="A22" s="1" t="s">
        <v>25</v>
      </c>
      <c r="B22" s="1" t="s">
        <v>26</v>
      </c>
      <c r="C22" s="1">
        <v>4</v>
      </c>
      <c r="D22" s="1">
        <v>63</v>
      </c>
      <c r="E22" s="5">
        <v>19</v>
      </c>
      <c r="F22" s="1" t="s">
        <v>9</v>
      </c>
    </row>
    <row r="23" spans="1:6" x14ac:dyDescent="0.25">
      <c r="A23" s="1" t="s">
        <v>40</v>
      </c>
      <c r="B23" s="1" t="s">
        <v>41</v>
      </c>
      <c r="C23" s="1">
        <v>1.5</v>
      </c>
      <c r="D23" s="1">
        <v>62.5</v>
      </c>
      <c r="E23" s="5">
        <v>20</v>
      </c>
      <c r="F23" s="1" t="s">
        <v>24</v>
      </c>
    </row>
    <row r="24" spans="1:6" x14ac:dyDescent="0.25">
      <c r="A24" s="1" t="s">
        <v>62</v>
      </c>
      <c r="B24" s="1" t="s">
        <v>63</v>
      </c>
      <c r="C24" s="1">
        <v>2.5</v>
      </c>
      <c r="D24" s="1">
        <v>61</v>
      </c>
      <c r="E24" s="5">
        <v>21</v>
      </c>
      <c r="F24" s="1" t="s">
        <v>24</v>
      </c>
    </row>
    <row r="25" spans="1:6" x14ac:dyDescent="0.25">
      <c r="A25" s="1" t="s">
        <v>74</v>
      </c>
      <c r="B25" s="1" t="s">
        <v>75</v>
      </c>
      <c r="C25" s="1"/>
      <c r="D25" s="1">
        <f>12.5+16+18.5+8+5</f>
        <v>60</v>
      </c>
      <c r="E25" s="5">
        <v>22</v>
      </c>
      <c r="F25" s="1" t="s">
        <v>14</v>
      </c>
    </row>
    <row r="26" spans="1:6" x14ac:dyDescent="0.25">
      <c r="A26" s="1" t="s">
        <v>68</v>
      </c>
      <c r="B26" s="1" t="s">
        <v>69</v>
      </c>
      <c r="C26" s="1">
        <v>13</v>
      </c>
      <c r="D26" s="1">
        <v>60</v>
      </c>
      <c r="E26" s="5">
        <v>23</v>
      </c>
      <c r="F26" s="1" t="s">
        <v>12</v>
      </c>
    </row>
    <row r="27" spans="1:6" x14ac:dyDescent="0.25">
      <c r="A27" s="1" t="s">
        <v>56</v>
      </c>
      <c r="B27" s="1" t="s">
        <v>57</v>
      </c>
      <c r="C27" s="1">
        <v>1.75</v>
      </c>
      <c r="D27" s="1">
        <v>58.5</v>
      </c>
      <c r="E27" s="5">
        <v>24</v>
      </c>
      <c r="F27" s="1" t="s">
        <v>24</v>
      </c>
    </row>
    <row r="28" spans="1:6" x14ac:dyDescent="0.25">
      <c r="A28" s="1" t="s">
        <v>28</v>
      </c>
      <c r="B28" s="1" t="s">
        <v>27</v>
      </c>
      <c r="C28" s="1">
        <v>2</v>
      </c>
      <c r="D28" s="1">
        <f>12.5+15+12+14+5</f>
        <v>58.5</v>
      </c>
      <c r="E28" s="5">
        <v>25</v>
      </c>
      <c r="F28" s="1" t="s">
        <v>12</v>
      </c>
    </row>
    <row r="29" spans="1:6" x14ac:dyDescent="0.25">
      <c r="A29" s="1" t="s">
        <v>42</v>
      </c>
      <c r="B29" s="1" t="s">
        <v>44</v>
      </c>
      <c r="C29" s="1">
        <v>1.5</v>
      </c>
      <c r="D29" s="1">
        <v>56.5</v>
      </c>
      <c r="E29" s="5">
        <v>26</v>
      </c>
      <c r="F29" s="1" t="s">
        <v>12</v>
      </c>
    </row>
    <row r="30" spans="1:6" x14ac:dyDescent="0.25">
      <c r="A30" s="1" t="s">
        <v>10</v>
      </c>
      <c r="B30" s="1" t="s">
        <v>11</v>
      </c>
      <c r="C30" s="1">
        <v>2</v>
      </c>
      <c r="D30" s="1">
        <v>56.5</v>
      </c>
      <c r="E30" s="5">
        <v>27</v>
      </c>
      <c r="F30" s="1" t="s">
        <v>12</v>
      </c>
    </row>
    <row r="31" spans="1:6" x14ac:dyDescent="0.25">
      <c r="A31" s="1" t="s">
        <v>35</v>
      </c>
      <c r="B31" s="1" t="s">
        <v>36</v>
      </c>
      <c r="C31" s="1">
        <v>1</v>
      </c>
      <c r="D31" s="1">
        <v>54.5</v>
      </c>
      <c r="E31" s="5">
        <v>28</v>
      </c>
      <c r="F31" s="1" t="s">
        <v>24</v>
      </c>
    </row>
    <row r="32" spans="1:6" x14ac:dyDescent="0.25">
      <c r="A32" s="1" t="s">
        <v>45</v>
      </c>
      <c r="B32" s="1" t="s">
        <v>46</v>
      </c>
      <c r="C32" s="1">
        <v>2</v>
      </c>
      <c r="D32" s="1">
        <v>54.5</v>
      </c>
      <c r="E32" s="5">
        <v>29</v>
      </c>
      <c r="F32" s="1" t="s">
        <v>12</v>
      </c>
    </row>
    <row r="33" spans="1:6" x14ac:dyDescent="0.25">
      <c r="A33" s="1" t="s">
        <v>37</v>
      </c>
      <c r="B33" s="1" t="s">
        <v>39</v>
      </c>
      <c r="C33" s="1">
        <v>3</v>
      </c>
      <c r="D33" s="1">
        <v>54.5</v>
      </c>
      <c r="E33" s="5">
        <v>30</v>
      </c>
      <c r="F33" s="1" t="s">
        <v>17</v>
      </c>
    </row>
    <row r="34" spans="1:6" x14ac:dyDescent="0.25">
      <c r="A34" s="1" t="s">
        <v>60</v>
      </c>
      <c r="B34" s="1" t="s">
        <v>61</v>
      </c>
      <c r="C34" s="1">
        <v>3.5</v>
      </c>
      <c r="D34" s="1">
        <v>54.5</v>
      </c>
      <c r="E34" s="5">
        <v>31</v>
      </c>
      <c r="F34" s="1" t="s">
        <v>24</v>
      </c>
    </row>
    <row r="35" spans="1:6" x14ac:dyDescent="0.25">
      <c r="A35" s="1" t="s">
        <v>50</v>
      </c>
      <c r="B35" s="1" t="s">
        <v>51</v>
      </c>
      <c r="C35" s="1">
        <v>3.5</v>
      </c>
      <c r="D35" s="1">
        <v>52.5</v>
      </c>
      <c r="E35" s="5">
        <v>32</v>
      </c>
      <c r="F35" s="1" t="s">
        <v>17</v>
      </c>
    </row>
    <row r="36" spans="1:6" x14ac:dyDescent="0.25">
      <c r="A36" s="1" t="s">
        <v>54</v>
      </c>
      <c r="B36" s="1" t="s">
        <v>55</v>
      </c>
      <c r="C36" s="1">
        <v>8</v>
      </c>
      <c r="D36" s="1">
        <f>9+10+12+13.5+8</f>
        <v>52.5</v>
      </c>
      <c r="E36" s="5">
        <v>33</v>
      </c>
      <c r="F36" s="1" t="s">
        <v>9</v>
      </c>
    </row>
    <row r="37" spans="1:6" x14ac:dyDescent="0.25">
      <c r="A37" s="1" t="s">
        <v>76</v>
      </c>
      <c r="B37" s="1" t="s">
        <v>77</v>
      </c>
      <c r="C37" s="1"/>
      <c r="D37" s="1">
        <f>11.5+13+16+5+6</f>
        <v>51.5</v>
      </c>
      <c r="E37" s="5">
        <v>34</v>
      </c>
      <c r="F37" s="1" t="s">
        <v>14</v>
      </c>
    </row>
    <row r="38" spans="1:6" x14ac:dyDescent="0.25">
      <c r="A38" s="1" t="s">
        <v>37</v>
      </c>
      <c r="B38" s="1" t="s">
        <v>38</v>
      </c>
      <c r="C38" s="1">
        <v>5</v>
      </c>
      <c r="D38" s="1">
        <v>51</v>
      </c>
      <c r="E38" s="5">
        <v>35</v>
      </c>
      <c r="F38" s="1" t="s">
        <v>9</v>
      </c>
    </row>
    <row r="39" spans="1:6" x14ac:dyDescent="0.25">
      <c r="A39" s="1" t="s">
        <v>52</v>
      </c>
      <c r="B39" s="1" t="s">
        <v>53</v>
      </c>
      <c r="C39" s="1">
        <v>2.5</v>
      </c>
      <c r="D39" s="1">
        <v>48</v>
      </c>
      <c r="E39" s="5">
        <v>36</v>
      </c>
      <c r="F39" s="1" t="s">
        <v>9</v>
      </c>
    </row>
    <row r="40" spans="1:6" x14ac:dyDescent="0.25">
      <c r="A40" s="1"/>
      <c r="B40" s="1"/>
      <c r="C40" s="1"/>
      <c r="D40" s="1"/>
      <c r="E40" s="1"/>
      <c r="F40" s="1"/>
    </row>
  </sheetData>
  <sortState ref="A4:F39">
    <sortCondition ref="E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</cp:lastModifiedBy>
  <cp:lastPrinted>2017-11-12T09:16:25Z</cp:lastPrinted>
  <dcterms:created xsi:type="dcterms:W3CDTF">2017-11-12T09:13:30Z</dcterms:created>
  <dcterms:modified xsi:type="dcterms:W3CDTF">2017-12-17T13:53:18Z</dcterms:modified>
</cp:coreProperties>
</file>